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ABRIL\"/>
    </mc:Choice>
  </mc:AlternateContent>
  <xr:revisionPtr revIDLastSave="0" documentId="8_{38D431B4-6364-46D0-92B4-476EF0504686}" xr6:coauthVersionLast="47" xr6:coauthVersionMax="47" xr10:uidLastSave="{00000000-0000-0000-0000-000000000000}"/>
  <bookViews>
    <workbookView xWindow="-120" yWindow="-120" windowWidth="29040" windowHeight="15840" xr2:uid="{67D62101-4D9F-4153-A679-D3F54397936A}"/>
  </bookViews>
  <sheets>
    <sheet name="042026" sheetId="1" r:id="rId1"/>
  </sheets>
  <definedNames>
    <definedName name="_xlnm._FilterDatabase" localSheetId="0" hidden="1">'042026'!$C$15:$H$15</definedName>
    <definedName name="_xlnm.Print_Area" localSheetId="0">'042026'!$C$2:$H$99</definedName>
    <definedName name="_xlnm.Print_Titles" localSheetId="0">'042026'!$2:$15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1" i="1" l="1"/>
  <c r="J6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<sst xmlns="http://schemas.openxmlformats.org/spreadsheetml/2006/main" count="193" uniqueCount="178">
  <si>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</si>
  <si>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</si>
  <si>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</si>
  <si>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</si>
  <si>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</si>
  <si>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</si>
  <si>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</si>
  <si>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</si>
  <si>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</si>
  <si>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</si>
  <si>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</si>
  <si>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</si>
  <si>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</si>
  <si>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</si>
  <si>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336-1</t>
  </si>
  <si>
    <t>CAASD</t>
  </si>
  <si>
    <t>Servicio agua potable, contrato nro. 322577</t>
  </si>
  <si>
    <t>E450000025100</t>
  </si>
  <si>
    <t>Servicio agua potable, contrato nro. 457059</t>
  </si>
  <si>
    <t>E450000025102</t>
  </si>
  <si>
    <t>Servicio agua potable, contrato nro. 322578</t>
  </si>
  <si>
    <t>E450000026999</t>
  </si>
  <si>
    <t>338-1</t>
  </si>
  <si>
    <t>OGTIC</t>
  </si>
  <si>
    <t>Servicio de portafirmas gubernamentales</t>
  </si>
  <si>
    <t>B1500004576</t>
  </si>
  <si>
    <t>340-1</t>
  </si>
  <si>
    <t>Inversiones Debroca, SRL</t>
  </si>
  <si>
    <t>Servicio de fumigación y antiplagas</t>
  </si>
  <si>
    <t>B1500000287</t>
  </si>
  <si>
    <t>342-1</t>
  </si>
  <si>
    <t>Fanny María Méndez Alonzo</t>
  </si>
  <si>
    <t>Servicio de alquiler, estación Puerto Plata</t>
  </si>
  <si>
    <t>B1500000089</t>
  </si>
  <si>
    <t>345-1</t>
  </si>
  <si>
    <t>Juan Carlos Genao de los Santos</t>
  </si>
  <si>
    <t>Servicio de alquiler, local Almacén Codopesca</t>
  </si>
  <si>
    <t>B1500000031</t>
  </si>
  <si>
    <t>B1500000032</t>
  </si>
  <si>
    <t>B1500000033</t>
  </si>
  <si>
    <t>347-1</t>
  </si>
  <si>
    <t>Planeta Azul, SA</t>
  </si>
  <si>
    <t>Relleno de botellones y adquisición de botellas de agua</t>
  </si>
  <si>
    <t>E450000012794</t>
  </si>
  <si>
    <t>E450000021315</t>
  </si>
  <si>
    <t>E450000021523</t>
  </si>
  <si>
    <t>E450000021960</t>
  </si>
  <si>
    <t>E450000022182</t>
  </si>
  <si>
    <t>370-1</t>
  </si>
  <si>
    <t>Servicios Empresariales Canaan, SRL</t>
  </si>
  <si>
    <t>Adquisición de tickets para combustible</t>
  </si>
  <si>
    <t>E450000000032</t>
  </si>
  <si>
    <t>379-1</t>
  </si>
  <si>
    <t>Lomier Company, SRL</t>
  </si>
  <si>
    <t>Adquisición de fundas de hielo</t>
  </si>
  <si>
    <t>B1500000144</t>
  </si>
  <si>
    <t>387-1</t>
  </si>
  <si>
    <t>M &amp; P Vismel, SRL</t>
  </si>
  <si>
    <t>Adquisición de material gastable</t>
  </si>
  <si>
    <t>B1500001642</t>
  </si>
  <si>
    <t>377-1</t>
  </si>
  <si>
    <t>Soluciones Tecnológicas Empresariales, SRL</t>
  </si>
  <si>
    <t>Alquiler de impresoras multifuncionales</t>
  </si>
  <si>
    <t>B1500002195</t>
  </si>
  <si>
    <t>381-1</t>
  </si>
  <si>
    <t>Envío Expreso DWN, SRL</t>
  </si>
  <si>
    <t>Servicio de envío al interior</t>
  </si>
  <si>
    <t>B1500001368</t>
  </si>
  <si>
    <t>383-1</t>
  </si>
  <si>
    <t>Aquiles de León Valdez</t>
  </si>
  <si>
    <t>Participación Notario Público</t>
  </si>
  <si>
    <t>B1500000088</t>
  </si>
  <si>
    <t>385-1</t>
  </si>
  <si>
    <t>Planeta Azul, S.A.</t>
  </si>
  <si>
    <t>E450000021671</t>
  </si>
  <si>
    <t>E450000022458</t>
  </si>
  <si>
    <t>E450000022801</t>
  </si>
  <si>
    <t>E450000022937</t>
  </si>
  <si>
    <t>E450000022992</t>
  </si>
  <si>
    <t>409-1</t>
  </si>
  <si>
    <t>Relleno de botellones</t>
  </si>
  <si>
    <t>E450000023247</t>
  </si>
  <si>
    <t>Adquisición de botellas de agua</t>
  </si>
  <si>
    <t>E450000023684</t>
  </si>
  <si>
    <t>396-1</t>
  </si>
  <si>
    <t>Servicio de envío al interior, febrero 2026.</t>
  </si>
  <si>
    <t>B1500001392</t>
  </si>
  <si>
    <t>399-1</t>
  </si>
  <si>
    <t>Capacitación Especializada (CAES), SRL</t>
  </si>
  <si>
    <t>Diplomado en Power BI</t>
  </si>
  <si>
    <t>E450000000036</t>
  </si>
  <si>
    <t>407-1</t>
  </si>
  <si>
    <t>SeNaSa</t>
  </si>
  <si>
    <t>Seguros de salud, abril 2026.</t>
  </si>
  <si>
    <t>E450000005506</t>
  </si>
  <si>
    <t>444-1</t>
  </si>
  <si>
    <t>One Color Automotive, SRL</t>
  </si>
  <si>
    <t>Servicio desabolladura y pindura de vehículos</t>
  </si>
  <si>
    <t>B1500000527</t>
  </si>
  <si>
    <t>440-1</t>
  </si>
  <si>
    <t>Humano Seguros, S. A.</t>
  </si>
  <si>
    <t>E4500000007873</t>
  </si>
  <si>
    <t>442-1</t>
  </si>
  <si>
    <t>Iturbides Florián Encarnación</t>
  </si>
  <si>
    <t>Servicio de alquiler, local Almacén PDMB, abril 2026</t>
  </si>
  <si>
    <t>B1500000067</t>
  </si>
  <si>
    <t>473-1</t>
  </si>
  <si>
    <t>Editora El Nuevo Diario, S. A.</t>
  </si>
  <si>
    <t>Aviso veda Cagrejo y Langosta</t>
  </si>
  <si>
    <t>E450000001370</t>
  </si>
  <si>
    <t>475-1</t>
  </si>
  <si>
    <t>Quinu, SRL</t>
  </si>
  <si>
    <t>Servicio reparación de vehículos.</t>
  </si>
  <si>
    <t>B1500000317</t>
  </si>
  <si>
    <t>477-1</t>
  </si>
  <si>
    <t>JEIC Inversiones Comerciales, SRL</t>
  </si>
  <si>
    <t>Mantenimiento de edificio</t>
  </si>
  <si>
    <t>B1500000221</t>
  </si>
  <si>
    <t>479-1</t>
  </si>
  <si>
    <t>Grutabpo Investment, SRL</t>
  </si>
  <si>
    <t>Adquisición de lubricantes.</t>
  </si>
  <si>
    <t>B1500000022</t>
  </si>
  <si>
    <t>481-1</t>
  </si>
  <si>
    <t>Multservicios y Construcciones Easyfixxer, SRL</t>
  </si>
  <si>
    <t>Adquisición de material de limpieza</t>
  </si>
  <si>
    <t>B1500000026</t>
  </si>
  <si>
    <t>483-1</t>
  </si>
  <si>
    <t>Wome Soluciones, SRL</t>
  </si>
  <si>
    <t>Adquisición de insumos diarios.</t>
  </si>
  <si>
    <t>B1500000020</t>
  </si>
  <si>
    <t>501-1</t>
  </si>
  <si>
    <t>Auto Adorno y Gomera Núñez Acosta SM, SRL</t>
  </si>
  <si>
    <t>Adquisición de Neumáticos</t>
  </si>
  <si>
    <t>B1500000253</t>
  </si>
  <si>
    <t>506-1</t>
  </si>
  <si>
    <t>Servicio de alquiler, estación Puerto Plata, abril 2026</t>
  </si>
  <si>
    <t>B1500000090</t>
  </si>
  <si>
    <t>508-1</t>
  </si>
  <si>
    <t>Edeeste</t>
  </si>
  <si>
    <t>Servicio eléctrico, San Pedro de Macorís, marzo 2026.</t>
  </si>
  <si>
    <t>E450000084054</t>
  </si>
  <si>
    <t>510-1</t>
  </si>
  <si>
    <t>Edesur Dominicana, S.A.</t>
  </si>
  <si>
    <t>Energía eléctrica, Codopesca NIC 5465972</t>
  </si>
  <si>
    <t>E450000101738</t>
  </si>
  <si>
    <t>Energía eléctrica, Subdirección NIC 6144718</t>
  </si>
  <si>
    <t>E450000101739</t>
  </si>
  <si>
    <t>Energía eléctrica, Almacén Codopesca NIC 7318381</t>
  </si>
  <si>
    <t>E450000101740</t>
  </si>
  <si>
    <t>Energía eléctrica, local PDMB NIC 7329389</t>
  </si>
  <si>
    <t>E450000101741</t>
  </si>
  <si>
    <t>Energía eléctrica, estación Barahona NIC 5801786</t>
  </si>
  <si>
    <t>E450000101742</t>
  </si>
  <si>
    <t>Energía eléctrica, estación Pedernales NIC 7226038</t>
  </si>
  <si>
    <t>E450000101743</t>
  </si>
  <si>
    <t>512-1</t>
  </si>
  <si>
    <t>Codetel, SA</t>
  </si>
  <si>
    <t>Servicio de teléfono e internet, cuenta nro. 801342987</t>
  </si>
  <si>
    <t>E450000107502</t>
  </si>
  <si>
    <t>Servicio de teléfono e internet, cuenta nro. 763947317</t>
  </si>
  <si>
    <t>E450000106985</t>
  </si>
  <si>
    <t>Servicio de teléfono e internet, cuenta nro. 781912972</t>
  </si>
  <si>
    <t>E450000107678</t>
  </si>
  <si>
    <t>514-1</t>
  </si>
  <si>
    <t>Altice Dominicana, S. A.</t>
  </si>
  <si>
    <t>Servicio de telecomunicaciones, cuenta nro. 91558189</t>
  </si>
  <si>
    <t>E4500000023357</t>
  </si>
  <si>
    <t>Servicio de telecomunicaciones, cuenta nro. 4490626</t>
  </si>
  <si>
    <t>E4500000023389</t>
  </si>
  <si>
    <t>Servicio de telecomunicaciones, cuenta nro. 8150119</t>
  </si>
  <si>
    <t>E4500000023401</t>
  </si>
  <si>
    <t>Servicio de telecomunicaciones, cuenta nro.12473687</t>
  </si>
  <si>
    <t>E4500000023468</t>
  </si>
  <si>
    <t>Servicio de telecomunicaciones, cuenta nro. 14545498</t>
  </si>
  <si>
    <t>E4500000023473</t>
  </si>
  <si>
    <t>Servicio de telecomunicaciones, cuenta nro. 92234208</t>
  </si>
  <si>
    <t>E4500000023557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</si>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</sst>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sz val="11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164" fontId="3" fillId="0" borderId="0" xfId="1" applyNumberFormat="1" applyFont="1" applyFill="1"/>
    <xf numFmtId="0" fontId="3" fillId="0" borderId="0" xfId="1" applyNumberFormat="1" applyFont="1" applyFill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Fill="1" applyBorder="1" applyAlignment="1">
      <alignment horizontal="left" indent="1"/>
    </xf>
    <xf numFmtId="43" fontId="3" fillId="0" borderId="0" xfId="1" applyFont="1" applyFill="1" applyBorder="1"/>
    <xf numFmtId="43" fontId="5" fillId="0" borderId="0" xfId="1" applyFont="1" applyFill="1"/>
    <xf numFmtId="43" fontId="2" fillId="0" borderId="0" xfId="1" applyFont="1" applyFill="1"/>
    <xf numFmtId="43" fontId="6" fillId="0" borderId="3" xfId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Fill="1" applyAlignment="1">
      <alignment horizontal="left" vertical="top"/>
    </xf>
    <xf numFmtId="43" fontId="8" fillId="0" borderId="0" xfId="1" applyFont="1" applyFill="1" applyAlignment="1">
      <alignment horizontal="left" vertical="top"/>
    </xf>
    <xf numFmtId="43" fontId="9" fillId="0" borderId="4" xfId="1" applyFont="1" applyFill="1" applyBorder="1" applyAlignment="1">
      <alignment vertical="top"/>
    </xf>
    <xf numFmtId="43" fontId="9" fillId="0" borderId="4" xfId="1" applyFont="1" applyFill="1" applyBorder="1"/>
    <xf numFmtId="43" fontId="9" fillId="0" borderId="0" xfId="1" applyFont="1" applyFill="1" applyBorder="1"/>
    <xf numFmtId="165" fontId="3" fillId="0" borderId="5" xfId="1" applyNumberFormat="1" applyFont="1" applyFill="1" applyBorder="1" applyAlignment="1">
      <alignment horizontal="left" indent="1"/>
    </xf>
    <xf numFmtId="43" fontId="3" fillId="0" borderId="5" xfId="1" applyFont="1" applyFill="1" applyBorder="1" applyAlignment="1">
      <alignment horizontal="left" indent="1"/>
    </xf>
    <xf numFmtId="43" fontId="10" fillId="0" borderId="5" xfId="1" applyFont="1" applyFill="1" applyBorder="1" applyAlignment="1">
      <alignment horizontal="right" indent="1"/>
    </xf>
    <xf numFmtId="43" fontId="11" fillId="0" borderId="5" xfId="1" applyFont="1" applyFill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Fill="1" applyAlignment="1">
      <alignment horizontal="left" indent="1"/>
    </xf>
    <xf numFmtId="43" fontId="12" fillId="0" borderId="0" xfId="1" applyFont="1" applyFill="1" applyAlignment="1">
      <alignment horizontal="left" indent="1"/>
    </xf>
    <xf numFmtId="165" fontId="3" fillId="0" borderId="0" xfId="1" applyNumberFormat="1" applyFont="1" applyFill="1"/>
    <xf numFmtId="43" fontId="4" fillId="0" borderId="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7B137-B42B-40D8-9B00-703BEB74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594" y="312896"/>
          <a:ext cx="2608686" cy="77038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93</xdr:row>
      <xdr:rowOff>105833</xdr:rowOff>
    </xdr:from>
    <xdr:to>
      <xdr:col>7</xdr:col>
      <xdr:colOff>1135126</xdr:colOff>
      <xdr:row>98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1376D7F-C3CA-49E8-AB5D-CFC8D7191111}"/>
            </a:ext>
          </a:extLst>
        </xdr:cNvPr>
        <xdr:cNvGrpSpPr/>
      </xdr:nvGrpSpPr>
      <xdr:grpSpPr>
        <a:xfrm>
          <a:off x="1752262" y="17229878"/>
          <a:ext cx="11674305" cy="1208073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BB12706-481E-8BB9-A435-6283D331B369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4DFBFF8-DF4B-203E-3353-78D542F9D67F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C97FBC9-4264-FE1A-C0C2-CDA46568DBA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9E16227-4F9C-E414-4F16-D451044D18FB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DBAFAB5-3EFC-F762-D488-7EDDE678DC03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8080EE2-E9C6-6E5D-D227-E9294C86B5E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BA69395-03A8-8EF8-16F6-6474A0B204AF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163A034-BABC-99AA-0E2B-8B364708D2B9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70E1D04A-1334-BBC3-4AEB-FE39FB102970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518584</xdr:colOff>
      <xdr:row>94</xdr:row>
      <xdr:rowOff>127000</xdr:rowOff>
    </xdr:from>
    <xdr:to>
      <xdr:col>5</xdr:col>
      <xdr:colOff>3113204</xdr:colOff>
      <xdr:row>94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56A8BCA-C581-4037-8C4C-3CBEF24E7FB5}"/>
            </a:ext>
          </a:extLst>
        </xdr:cNvPr>
        <xdr:cNvCxnSpPr/>
      </xdr:nvCxnSpPr>
      <xdr:spPr>
        <a:xfrm>
          <a:off x="5913544" y="1711198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522817</xdr:colOff>
      <xdr:row>97</xdr:row>
      <xdr:rowOff>110067</xdr:rowOff>
    </xdr:from>
    <xdr:to>
      <xdr:col>5</xdr:col>
      <xdr:colOff>3117437</xdr:colOff>
      <xdr:row>97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F789103-A340-4DD4-9923-6017ECEF8302}"/>
            </a:ext>
          </a:extLst>
        </xdr:cNvPr>
        <xdr:cNvCxnSpPr/>
      </xdr:nvCxnSpPr>
      <xdr:spPr>
        <a:xfrm>
          <a:off x="5917777" y="1773512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537634</xdr:colOff>
      <xdr:row>95</xdr:row>
      <xdr:rowOff>209550</xdr:rowOff>
    </xdr:from>
    <xdr:to>
      <xdr:col>5</xdr:col>
      <xdr:colOff>3132254</xdr:colOff>
      <xdr:row>95</xdr:row>
      <xdr:rowOff>209550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7DE5A02F-A32E-4E1C-B9F6-E747A3E0FEE7}"/>
            </a:ext>
          </a:extLst>
        </xdr:cNvPr>
        <xdr:cNvCxnSpPr/>
      </xdr:nvCxnSpPr>
      <xdr:spPr>
        <a:xfrm>
          <a:off x="5932594" y="1740789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F22B-613B-4E2A-B27B-EDA050599CC2}">
  <sheetPr>
    <pageSetUpPr fitToPage="1"/>
  </sheetPr>
  <dimension ref="C7:J122"/>
  <sheetViews>
    <sheetView showGridLines="0" tabSelected="1" zoomScaleNormal="100" workbookViewId="0">
      <selection activeCell="B1" sqref="B1"/>
    </sheetView>
  </sheetViews>
  <sheetFormatPr baseColWidth="10" defaultColWidth="11.42578125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36.7109375" style="2" bestFit="1" customWidth="1"/>
    <col min="6" max="6" width="70.7109375" style="2" bestFit="1" customWidth="1"/>
    <col min="7" max="7" width="21" style="2" bestFit="1" customWidth="1"/>
    <col min="8" max="8" width="20.140625" style="2" bestFit="1" customWidth="1"/>
    <col min="9" max="9" width="11.42578125" style="2"/>
    <col min="10" max="10" width="14.42578125" style="2" hidden="1" customWidth="1"/>
    <col min="11" max="11" width="12.7109375" style="2" bestFit="1" customWidth="1"/>
    <col min="12" max="16384" width="11.42578125" style="2"/>
  </cols>
  <sheetData>
    <row r="7" spans="3:10" x14ac:dyDescent="0.3">
      <c r="C7" s="1" t="s">
        <v>0</v>
      </c>
      <c r="D7" s="2" t="s">
        <v>1</v>
      </c>
      <c r="G7" s="3" t="s">
        <v>2</v>
      </c>
      <c r="H7" s="4">
        <v>46142</v>
      </c>
    </row>
    <row r="8" spans="3:10" x14ac:dyDescent="0.3">
      <c r="C8" s="1" t="s">
        <v>3</v>
      </c>
      <c r="D8" s="5">
        <v>5163</v>
      </c>
    </row>
    <row r="9" spans="3:10" x14ac:dyDescent="0.3">
      <c r="C9" s="6" t="s">
        <v>4</v>
      </c>
      <c r="D9" s="7" t="s">
        <v>5</v>
      </c>
      <c r="E9" s="8"/>
      <c r="F9" s="8"/>
      <c r="G9" s="8"/>
      <c r="H9" s="8"/>
    </row>
    <row r="10" spans="3:10" ht="24" thickBot="1" x14ac:dyDescent="0.4">
      <c r="C10" s="26" t="s">
        <v>6</v>
      </c>
      <c r="D10" s="26"/>
      <c r="E10" s="26"/>
      <c r="F10" s="26"/>
      <c r="G10" s="26"/>
      <c r="H10" s="26"/>
    </row>
    <row r="11" spans="3:10" x14ac:dyDescent="0.3">
      <c r="C11" s="27" t="s">
        <v>7</v>
      </c>
      <c r="D11" s="27"/>
      <c r="E11" s="27"/>
      <c r="F11" s="27"/>
      <c r="G11" s="27"/>
      <c r="H11" s="27"/>
    </row>
    <row r="13" spans="3:10" ht="20.25" hidden="1" x14ac:dyDescent="0.3">
      <c r="C13" s="9"/>
    </row>
    <row r="14" spans="3:10" ht="9.75" customHeight="1" x14ac:dyDescent="0.3">
      <c r="C14" s="10"/>
    </row>
    <row r="15" spans="3:10" ht="42" customHeight="1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10" ht="18" x14ac:dyDescent="0.3">
      <c r="C16" s="12">
        <v>46113</v>
      </c>
      <c r="D16" s="13" t="s">
        <v>14</v>
      </c>
      <c r="E16" s="13" t="s">
        <v>15</v>
      </c>
      <c r="F16" s="13" t="s">
        <v>16</v>
      </c>
      <c r="G16" s="13" t="s">
        <v>17</v>
      </c>
      <c r="H16" s="14">
        <v>3691.4</v>
      </c>
      <c r="J16" s="15">
        <v>7727.8</v>
      </c>
    </row>
    <row r="17" spans="3:10" ht="18" x14ac:dyDescent="0.3">
      <c r="F17" s="13" t="s">
        <v>18</v>
      </c>
      <c r="G17" s="13" t="s">
        <v>19</v>
      </c>
      <c r="H17" s="14">
        <v>3381.4</v>
      </c>
      <c r="J17" s="15">
        <v>7500</v>
      </c>
    </row>
    <row r="18" spans="3:10" ht="18" x14ac:dyDescent="0.3">
      <c r="F18" s="13" t="s">
        <v>20</v>
      </c>
      <c r="G18" s="13" t="s">
        <v>21</v>
      </c>
      <c r="H18" s="14">
        <v>655</v>
      </c>
      <c r="J18" s="16">
        <v>149999.24</v>
      </c>
    </row>
    <row r="19" spans="3:10" ht="18" x14ac:dyDescent="0.3">
      <c r="C19" s="12">
        <v>46113</v>
      </c>
      <c r="D19" s="13" t="s">
        <v>22</v>
      </c>
      <c r="E19" s="13" t="s">
        <v>23</v>
      </c>
      <c r="F19" s="13" t="s">
        <v>24</v>
      </c>
      <c r="G19" s="13" t="s">
        <v>25</v>
      </c>
      <c r="H19" s="14">
        <v>7500</v>
      </c>
      <c r="J19" s="16">
        <v>53100</v>
      </c>
    </row>
    <row r="20" spans="3:10" ht="18" x14ac:dyDescent="0.3">
      <c r="C20" s="12">
        <v>46113</v>
      </c>
      <c r="D20" s="13" t="s">
        <v>26</v>
      </c>
      <c r="E20" s="13" t="s">
        <v>27</v>
      </c>
      <c r="F20" s="13" t="s">
        <v>28</v>
      </c>
      <c r="G20" s="13" t="s">
        <v>29</v>
      </c>
      <c r="H20" s="14">
        <v>149999.24</v>
      </c>
      <c r="J20" s="16">
        <v>77880</v>
      </c>
    </row>
    <row r="21" spans="3:10" ht="18" x14ac:dyDescent="0.3">
      <c r="C21" s="12">
        <v>46113</v>
      </c>
      <c r="D21" s="13" t="s">
        <v>30</v>
      </c>
      <c r="E21" s="13" t="s">
        <v>31</v>
      </c>
      <c r="F21" s="13" t="s">
        <v>32</v>
      </c>
      <c r="G21" s="13" t="s">
        <v>33</v>
      </c>
      <c r="H21" s="14">
        <v>53100</v>
      </c>
    </row>
    <row r="22" spans="3:10" ht="18" x14ac:dyDescent="0.3">
      <c r="C22" s="12">
        <v>46113</v>
      </c>
      <c r="D22" s="13" t="s">
        <v>34</v>
      </c>
      <c r="E22" s="13" t="s">
        <v>35</v>
      </c>
      <c r="F22" s="13" t="s">
        <v>36</v>
      </c>
      <c r="G22" s="13" t="s">
        <v>37</v>
      </c>
      <c r="H22" s="14">
        <v>25960</v>
      </c>
    </row>
    <row r="23" spans="3:10" ht="18" x14ac:dyDescent="0.3">
      <c r="C23" s="12"/>
      <c r="D23" s="13"/>
      <c r="E23" s="13"/>
      <c r="F23" s="13" t="s">
        <v>36</v>
      </c>
      <c r="G23" s="13" t="s">
        <v>38</v>
      </c>
      <c r="H23" s="14">
        <v>25960</v>
      </c>
    </row>
    <row r="24" spans="3:10" ht="18" x14ac:dyDescent="0.3">
      <c r="C24" s="12"/>
      <c r="D24" s="13"/>
      <c r="E24" s="13"/>
      <c r="F24" s="13" t="s">
        <v>36</v>
      </c>
      <c r="G24" s="13" t="s">
        <v>39</v>
      </c>
      <c r="H24" s="14">
        <v>25960</v>
      </c>
    </row>
    <row r="25" spans="3:10" ht="18" x14ac:dyDescent="0.3">
      <c r="C25" s="12">
        <v>46113</v>
      </c>
      <c r="D25" s="13" t="s">
        <v>40</v>
      </c>
      <c r="E25" s="13" t="s">
        <v>41</v>
      </c>
      <c r="F25" s="13" t="s">
        <v>42</v>
      </c>
      <c r="G25" s="13" t="s">
        <v>43</v>
      </c>
      <c r="H25" s="14">
        <v>13500</v>
      </c>
      <c r="J25" s="17">
        <v>24390</v>
      </c>
    </row>
    <row r="26" spans="3:10" ht="18" x14ac:dyDescent="0.3">
      <c r="C26" s="12"/>
      <c r="D26" s="13"/>
      <c r="E26" s="13"/>
      <c r="F26" s="13" t="s">
        <v>42</v>
      </c>
      <c r="G26" s="13" t="s">
        <v>44</v>
      </c>
      <c r="H26" s="14">
        <v>1140</v>
      </c>
      <c r="J26" s="16">
        <v>5000000</v>
      </c>
    </row>
    <row r="27" spans="3:10" ht="18" x14ac:dyDescent="0.3">
      <c r="C27" s="12"/>
      <c r="D27" s="13"/>
      <c r="E27" s="13"/>
      <c r="F27" s="13" t="s">
        <v>42</v>
      </c>
      <c r="G27" s="13" t="s">
        <v>45</v>
      </c>
      <c r="H27" s="14">
        <v>1200</v>
      </c>
    </row>
    <row r="28" spans="3:10" ht="18" x14ac:dyDescent="0.3">
      <c r="C28" s="12"/>
      <c r="D28" s="13"/>
      <c r="E28" s="13"/>
      <c r="F28" s="13" t="s">
        <v>42</v>
      </c>
      <c r="G28" s="13" t="s">
        <v>46</v>
      </c>
      <c r="H28" s="14">
        <v>6750</v>
      </c>
    </row>
    <row r="29" spans="3:10" ht="18" x14ac:dyDescent="0.3">
      <c r="C29" s="12"/>
      <c r="D29" s="13"/>
      <c r="E29" s="13"/>
      <c r="F29" s="13" t="s">
        <v>42</v>
      </c>
      <c r="G29" s="13" t="s">
        <v>47</v>
      </c>
      <c r="H29" s="14">
        <v>1800</v>
      </c>
    </row>
    <row r="30" spans="3:10" ht="18" x14ac:dyDescent="0.3">
      <c r="C30" s="12">
        <v>46113</v>
      </c>
      <c r="D30" s="13" t="s">
        <v>48</v>
      </c>
      <c r="E30" s="13" t="s">
        <v>49</v>
      </c>
      <c r="F30" s="13" t="s">
        <v>50</v>
      </c>
      <c r="G30" s="13" t="s">
        <v>51</v>
      </c>
      <c r="H30" s="14">
        <v>5000000</v>
      </c>
    </row>
    <row r="31" spans="3:10" ht="18" x14ac:dyDescent="0.3">
      <c r="C31" s="12">
        <v>46118</v>
      </c>
      <c r="D31" s="13" t="s">
        <v>52</v>
      </c>
      <c r="E31" s="13" t="s">
        <v>53</v>
      </c>
      <c r="F31" s="13" t="s">
        <v>54</v>
      </c>
      <c r="G31" s="13" t="s">
        <v>55</v>
      </c>
      <c r="H31" s="14">
        <v>212500</v>
      </c>
      <c r="I31" s="2">
        <f>+J31-H31</f>
        <v>0</v>
      </c>
      <c r="J31" s="16">
        <v>212500</v>
      </c>
    </row>
    <row r="32" spans="3:10" ht="18" x14ac:dyDescent="0.3">
      <c r="C32" s="12">
        <v>46118</v>
      </c>
      <c r="D32" s="13" t="s">
        <v>56</v>
      </c>
      <c r="E32" s="13" t="s">
        <v>57</v>
      </c>
      <c r="F32" s="13" t="s">
        <v>58</v>
      </c>
      <c r="G32" s="13" t="s">
        <v>59</v>
      </c>
      <c r="H32" s="14">
        <v>157385.63</v>
      </c>
      <c r="I32" s="2">
        <f t="shared" ref="I32:I35" si="0">+J32-H32</f>
        <v>0</v>
      </c>
      <c r="J32" s="16">
        <v>157385.63</v>
      </c>
    </row>
    <row r="33" spans="3:10" ht="18" x14ac:dyDescent="0.3">
      <c r="C33" s="12">
        <v>46118</v>
      </c>
      <c r="D33" s="13" t="s">
        <v>60</v>
      </c>
      <c r="E33" s="13" t="s">
        <v>61</v>
      </c>
      <c r="F33" s="13" t="s">
        <v>62</v>
      </c>
      <c r="G33" s="13" t="s">
        <v>63</v>
      </c>
      <c r="H33" s="14">
        <v>77880</v>
      </c>
      <c r="I33" s="2">
        <f t="shared" si="0"/>
        <v>0</v>
      </c>
      <c r="J33" s="16">
        <v>77880</v>
      </c>
    </row>
    <row r="34" spans="3:10" ht="18" x14ac:dyDescent="0.3">
      <c r="C34" s="12">
        <v>46118</v>
      </c>
      <c r="D34" s="13" t="s">
        <v>64</v>
      </c>
      <c r="E34" s="13" t="s">
        <v>65</v>
      </c>
      <c r="F34" s="13" t="s">
        <v>66</v>
      </c>
      <c r="G34" s="13" t="s">
        <v>67</v>
      </c>
      <c r="H34" s="14">
        <v>6775</v>
      </c>
      <c r="I34" s="2">
        <f t="shared" si="0"/>
        <v>0</v>
      </c>
      <c r="J34" s="16">
        <v>6775</v>
      </c>
    </row>
    <row r="35" spans="3:10" ht="18" x14ac:dyDescent="0.3">
      <c r="C35" s="12">
        <v>46118</v>
      </c>
      <c r="D35" s="13" t="s">
        <v>68</v>
      </c>
      <c r="E35" s="13" t="s">
        <v>69</v>
      </c>
      <c r="F35" s="13" t="s">
        <v>70</v>
      </c>
      <c r="G35" s="13" t="s">
        <v>71</v>
      </c>
      <c r="H35" s="14">
        <v>37170</v>
      </c>
      <c r="I35" s="2">
        <f t="shared" si="0"/>
        <v>0</v>
      </c>
      <c r="J35" s="16">
        <v>37170</v>
      </c>
    </row>
    <row r="36" spans="3:10" ht="18" x14ac:dyDescent="0.3">
      <c r="C36" s="12">
        <v>46119</v>
      </c>
      <c r="D36" s="13" t="s">
        <v>72</v>
      </c>
      <c r="E36" s="13" t="s">
        <v>73</v>
      </c>
      <c r="F36" s="13" t="s">
        <v>42</v>
      </c>
      <c r="G36" s="13" t="s">
        <v>74</v>
      </c>
      <c r="H36" s="14">
        <v>1440</v>
      </c>
    </row>
    <row r="37" spans="3:10" ht="18" x14ac:dyDescent="0.3">
      <c r="C37" s="12"/>
      <c r="D37" s="13"/>
      <c r="E37" s="13"/>
      <c r="F37" s="13" t="s">
        <v>42</v>
      </c>
      <c r="G37" s="13" t="s">
        <v>75</v>
      </c>
      <c r="H37" s="14">
        <v>1860</v>
      </c>
    </row>
    <row r="38" spans="3:10" ht="18" x14ac:dyDescent="0.3">
      <c r="C38" s="12"/>
      <c r="D38" s="13"/>
      <c r="E38" s="13"/>
      <c r="F38" s="13" t="s">
        <v>42</v>
      </c>
      <c r="G38" s="13" t="s">
        <v>76</v>
      </c>
      <c r="H38" s="14">
        <v>1680</v>
      </c>
    </row>
    <row r="39" spans="3:10" ht="18" x14ac:dyDescent="0.3">
      <c r="C39" s="12"/>
      <c r="D39" s="13"/>
      <c r="E39" s="13"/>
      <c r="F39" s="13" t="s">
        <v>42</v>
      </c>
      <c r="G39" s="13" t="s">
        <v>77</v>
      </c>
      <c r="H39" s="14">
        <v>13500</v>
      </c>
    </row>
    <row r="40" spans="3:10" ht="18" x14ac:dyDescent="0.3">
      <c r="C40" s="12"/>
      <c r="D40" s="13"/>
      <c r="E40" s="13"/>
      <c r="F40" s="13" t="s">
        <v>42</v>
      </c>
      <c r="G40" s="13" t="s">
        <v>78</v>
      </c>
      <c r="H40" s="14">
        <v>1560</v>
      </c>
      <c r="J40" s="16">
        <v>20040</v>
      </c>
    </row>
    <row r="41" spans="3:10" ht="18" x14ac:dyDescent="0.3">
      <c r="C41" s="12">
        <v>46121</v>
      </c>
      <c r="D41" s="13" t="s">
        <v>79</v>
      </c>
      <c r="E41" s="13" t="s">
        <v>73</v>
      </c>
      <c r="F41" s="13" t="s">
        <v>80</v>
      </c>
      <c r="G41" s="13" t="s">
        <v>81</v>
      </c>
      <c r="H41" s="14">
        <v>6750</v>
      </c>
      <c r="J41" s="16">
        <v>8430</v>
      </c>
    </row>
    <row r="42" spans="3:10" ht="18" x14ac:dyDescent="0.3">
      <c r="C42" s="12"/>
      <c r="D42" s="13"/>
      <c r="E42" s="13"/>
      <c r="F42" s="13" t="s">
        <v>82</v>
      </c>
      <c r="G42" s="13" t="s">
        <v>83</v>
      </c>
      <c r="H42" s="14">
        <v>1680</v>
      </c>
    </row>
    <row r="43" spans="3:10" ht="18" x14ac:dyDescent="0.3">
      <c r="C43" s="12">
        <v>46121</v>
      </c>
      <c r="D43" s="13" t="s">
        <v>84</v>
      </c>
      <c r="E43" s="13" t="s">
        <v>65</v>
      </c>
      <c r="F43" s="13" t="s">
        <v>85</v>
      </c>
      <c r="G43" s="13" t="s">
        <v>86</v>
      </c>
      <c r="H43" s="14">
        <v>13904</v>
      </c>
      <c r="I43" s="2">
        <f>+J43-H43</f>
        <v>0</v>
      </c>
      <c r="J43" s="16">
        <v>13904</v>
      </c>
    </row>
    <row r="44" spans="3:10" ht="18" x14ac:dyDescent="0.3">
      <c r="C44" s="12">
        <v>46121</v>
      </c>
      <c r="D44" s="13" t="s">
        <v>87</v>
      </c>
      <c r="E44" s="13" t="s">
        <v>88</v>
      </c>
      <c r="F44" s="13" t="s">
        <v>89</v>
      </c>
      <c r="G44" s="13" t="s">
        <v>90</v>
      </c>
      <c r="H44" s="14">
        <v>18000</v>
      </c>
      <c r="I44" s="2">
        <f t="shared" ref="I44:I55" si="1">+J44-H44</f>
        <v>0</v>
      </c>
      <c r="J44" s="16">
        <v>18000</v>
      </c>
    </row>
    <row r="45" spans="3:10" ht="18" x14ac:dyDescent="0.3">
      <c r="C45" s="12">
        <v>46121</v>
      </c>
      <c r="D45" s="13" t="s">
        <v>91</v>
      </c>
      <c r="E45" s="13" t="s">
        <v>92</v>
      </c>
      <c r="F45" s="13" t="s">
        <v>93</v>
      </c>
      <c r="G45" s="13" t="s">
        <v>94</v>
      </c>
      <c r="H45" s="14">
        <v>276385.5</v>
      </c>
      <c r="I45" s="2">
        <f t="shared" si="1"/>
        <v>0</v>
      </c>
      <c r="J45" s="16">
        <v>276385.5</v>
      </c>
    </row>
    <row r="46" spans="3:10" ht="18" x14ac:dyDescent="0.3">
      <c r="C46" s="12">
        <v>46126</v>
      </c>
      <c r="D46" s="13" t="s">
        <v>95</v>
      </c>
      <c r="E46" s="13" t="s">
        <v>96</v>
      </c>
      <c r="F46" s="13" t="s">
        <v>97</v>
      </c>
      <c r="G46" s="13" t="s">
        <v>98</v>
      </c>
      <c r="H46" s="14">
        <v>150000</v>
      </c>
      <c r="I46" s="2">
        <f t="shared" si="1"/>
        <v>0</v>
      </c>
      <c r="J46" s="16">
        <v>150000</v>
      </c>
    </row>
    <row r="47" spans="3:10" ht="18" x14ac:dyDescent="0.3">
      <c r="C47" s="12">
        <v>46126</v>
      </c>
      <c r="D47" s="13" t="s">
        <v>99</v>
      </c>
      <c r="E47" s="13" t="s">
        <v>100</v>
      </c>
      <c r="F47" s="13" t="s">
        <v>93</v>
      </c>
      <c r="G47" s="13" t="s">
        <v>101</v>
      </c>
      <c r="H47" s="14">
        <v>156253.6</v>
      </c>
      <c r="I47" s="2">
        <f t="shared" si="1"/>
        <v>0</v>
      </c>
      <c r="J47" s="16">
        <v>156253.6</v>
      </c>
    </row>
    <row r="48" spans="3:10" ht="18" x14ac:dyDescent="0.3">
      <c r="C48" s="12">
        <v>46128</v>
      </c>
      <c r="D48" s="13" t="s">
        <v>102</v>
      </c>
      <c r="E48" s="13" t="s">
        <v>103</v>
      </c>
      <c r="F48" s="13" t="s">
        <v>104</v>
      </c>
      <c r="G48" s="13" t="s">
        <v>105</v>
      </c>
      <c r="H48" s="14">
        <v>36488.18</v>
      </c>
      <c r="I48" s="2">
        <f t="shared" si="1"/>
        <v>0</v>
      </c>
      <c r="J48" s="16">
        <v>36488.18</v>
      </c>
    </row>
    <row r="49" spans="3:10" ht="18" x14ac:dyDescent="0.3">
      <c r="C49" s="12">
        <v>46135</v>
      </c>
      <c r="D49" s="13" t="s">
        <v>106</v>
      </c>
      <c r="E49" s="13" t="s">
        <v>107</v>
      </c>
      <c r="F49" s="13" t="s">
        <v>108</v>
      </c>
      <c r="G49" s="13" t="s">
        <v>109</v>
      </c>
      <c r="H49" s="14">
        <v>78544.67</v>
      </c>
      <c r="I49" s="2">
        <f t="shared" si="1"/>
        <v>0</v>
      </c>
      <c r="J49" s="16">
        <v>78544.67</v>
      </c>
    </row>
    <row r="50" spans="3:10" ht="18" x14ac:dyDescent="0.3">
      <c r="C50" s="12">
        <v>46135</v>
      </c>
      <c r="D50" s="13" t="s">
        <v>110</v>
      </c>
      <c r="E50" s="13" t="s">
        <v>111</v>
      </c>
      <c r="F50" s="13" t="s">
        <v>112</v>
      </c>
      <c r="G50" s="13" t="s">
        <v>113</v>
      </c>
      <c r="H50" s="14">
        <v>233758</v>
      </c>
      <c r="I50" s="2">
        <f t="shared" si="1"/>
        <v>0</v>
      </c>
      <c r="J50" s="16">
        <v>233758</v>
      </c>
    </row>
    <row r="51" spans="3:10" ht="18" x14ac:dyDescent="0.3">
      <c r="C51" s="12">
        <v>46135</v>
      </c>
      <c r="D51" s="13" t="s">
        <v>114</v>
      </c>
      <c r="E51" s="13" t="s">
        <v>115</v>
      </c>
      <c r="F51" s="13" t="s">
        <v>116</v>
      </c>
      <c r="G51" s="13" t="s">
        <v>117</v>
      </c>
      <c r="H51" s="14">
        <v>150000</v>
      </c>
      <c r="I51" s="2">
        <f t="shared" si="1"/>
        <v>0</v>
      </c>
      <c r="J51" s="16">
        <v>150000</v>
      </c>
    </row>
    <row r="52" spans="3:10" ht="18" x14ac:dyDescent="0.3">
      <c r="C52" s="12">
        <v>46135</v>
      </c>
      <c r="D52" s="13" t="s">
        <v>118</v>
      </c>
      <c r="E52" s="13" t="s">
        <v>119</v>
      </c>
      <c r="F52" s="13" t="s">
        <v>120</v>
      </c>
      <c r="G52" s="13" t="s">
        <v>121</v>
      </c>
      <c r="H52" s="14">
        <v>22420</v>
      </c>
      <c r="I52" s="2">
        <f t="shared" si="1"/>
        <v>0</v>
      </c>
      <c r="J52" s="16">
        <v>22420</v>
      </c>
    </row>
    <row r="53" spans="3:10" ht="18" x14ac:dyDescent="0.3">
      <c r="C53" s="12">
        <v>46135</v>
      </c>
      <c r="D53" s="13" t="s">
        <v>122</v>
      </c>
      <c r="E53" s="13" t="s">
        <v>123</v>
      </c>
      <c r="F53" s="13" t="s">
        <v>124</v>
      </c>
      <c r="G53" s="13" t="s">
        <v>125</v>
      </c>
      <c r="H53" s="14">
        <v>246738</v>
      </c>
      <c r="I53" s="2">
        <f t="shared" si="1"/>
        <v>0</v>
      </c>
      <c r="J53" s="16">
        <v>246738</v>
      </c>
    </row>
    <row r="54" spans="3:10" ht="18" x14ac:dyDescent="0.3">
      <c r="C54" s="12">
        <v>46135</v>
      </c>
      <c r="D54" s="13" t="s">
        <v>126</v>
      </c>
      <c r="E54" s="13" t="s">
        <v>127</v>
      </c>
      <c r="F54" s="13" t="s">
        <v>128</v>
      </c>
      <c r="G54" s="13" t="s">
        <v>129</v>
      </c>
      <c r="H54" s="14">
        <v>217903.14</v>
      </c>
      <c r="I54" s="2">
        <f t="shared" si="1"/>
        <v>0</v>
      </c>
      <c r="J54" s="16">
        <v>217903.14</v>
      </c>
    </row>
    <row r="55" spans="3:10" ht="18" x14ac:dyDescent="0.3">
      <c r="C55" s="12">
        <v>46139</v>
      </c>
      <c r="D55" s="13" t="s">
        <v>130</v>
      </c>
      <c r="E55" s="13" t="s">
        <v>131</v>
      </c>
      <c r="F55" s="13" t="s">
        <v>132</v>
      </c>
      <c r="G55" s="13" t="s">
        <v>133</v>
      </c>
      <c r="H55" s="14">
        <v>195320</v>
      </c>
      <c r="I55" s="2">
        <f t="shared" si="1"/>
        <v>0</v>
      </c>
      <c r="J55" s="16">
        <v>195320</v>
      </c>
    </row>
    <row r="56" spans="3:10" ht="18" x14ac:dyDescent="0.3">
      <c r="C56" s="12">
        <v>46139</v>
      </c>
      <c r="D56" s="13" t="s">
        <v>134</v>
      </c>
      <c r="E56" s="13" t="s">
        <v>31</v>
      </c>
      <c r="F56" s="13" t="s">
        <v>135</v>
      </c>
      <c r="G56" s="13" t="s">
        <v>136</v>
      </c>
      <c r="H56" s="14">
        <v>53100</v>
      </c>
      <c r="I56" s="2">
        <f>+J56-H56</f>
        <v>0</v>
      </c>
      <c r="J56" s="15">
        <v>53100</v>
      </c>
    </row>
    <row r="57" spans="3:10" ht="18" x14ac:dyDescent="0.3">
      <c r="C57" s="12">
        <v>46139</v>
      </c>
      <c r="D57" s="13" t="s">
        <v>137</v>
      </c>
      <c r="E57" s="13" t="s">
        <v>138</v>
      </c>
      <c r="F57" s="13" t="s">
        <v>139</v>
      </c>
      <c r="G57" s="13" t="s">
        <v>140</v>
      </c>
      <c r="H57" s="14">
        <v>813.82</v>
      </c>
      <c r="I57" s="2">
        <f>+J57-H57</f>
        <v>0</v>
      </c>
      <c r="J57" s="16">
        <v>813.82</v>
      </c>
    </row>
    <row r="58" spans="3:10" ht="18" x14ac:dyDescent="0.3">
      <c r="C58" s="12">
        <v>46139</v>
      </c>
      <c r="D58" s="13" t="s">
        <v>141</v>
      </c>
      <c r="E58" s="13" t="s">
        <v>142</v>
      </c>
      <c r="F58" s="13" t="s">
        <v>143</v>
      </c>
      <c r="G58" s="13" t="s">
        <v>144</v>
      </c>
      <c r="H58" s="14">
        <v>27730.73</v>
      </c>
      <c r="J58" s="16">
        <v>54087.85</v>
      </c>
    </row>
    <row r="59" spans="3:10" ht="18" x14ac:dyDescent="0.3">
      <c r="C59" s="12"/>
      <c r="D59" s="13"/>
      <c r="E59" s="13"/>
      <c r="F59" s="13" t="s">
        <v>145</v>
      </c>
      <c r="G59" s="13" t="s">
        <v>146</v>
      </c>
      <c r="H59" s="14">
        <v>21872.13</v>
      </c>
    </row>
    <row r="60" spans="3:10" ht="18" x14ac:dyDescent="0.3">
      <c r="C60" s="12"/>
      <c r="D60" s="13"/>
      <c r="E60" s="13"/>
      <c r="F60" s="13" t="s">
        <v>147</v>
      </c>
      <c r="G60" s="13" t="s">
        <v>148</v>
      </c>
      <c r="H60" s="14">
        <v>2027.84</v>
      </c>
    </row>
    <row r="61" spans="3:10" ht="18" x14ac:dyDescent="0.3">
      <c r="C61" s="12"/>
      <c r="D61" s="13"/>
      <c r="E61" s="13"/>
      <c r="F61" s="13" t="s">
        <v>149</v>
      </c>
      <c r="G61" s="13" t="s">
        <v>150</v>
      </c>
      <c r="H61" s="14">
        <v>473.76</v>
      </c>
    </row>
    <row r="62" spans="3:10" ht="18" x14ac:dyDescent="0.3">
      <c r="C62" s="12"/>
      <c r="D62" s="13"/>
      <c r="E62" s="13"/>
      <c r="F62" s="13" t="s">
        <v>151</v>
      </c>
      <c r="G62" s="13" t="s">
        <v>152</v>
      </c>
      <c r="H62" s="14">
        <v>309.98</v>
      </c>
    </row>
    <row r="63" spans="3:10" ht="18" x14ac:dyDescent="0.3">
      <c r="C63" s="12"/>
      <c r="D63" s="13"/>
      <c r="E63" s="13"/>
      <c r="F63" s="13" t="s">
        <v>153</v>
      </c>
      <c r="G63" s="13" t="s">
        <v>154</v>
      </c>
      <c r="H63" s="14">
        <v>1673.41</v>
      </c>
    </row>
    <row r="64" spans="3:10" ht="18" x14ac:dyDescent="0.3">
      <c r="C64" s="12">
        <v>46139</v>
      </c>
      <c r="D64" s="13" t="s">
        <v>155</v>
      </c>
      <c r="E64" s="13" t="s">
        <v>156</v>
      </c>
      <c r="F64" s="13" t="s">
        <v>157</v>
      </c>
      <c r="G64" s="13" t="s">
        <v>158</v>
      </c>
      <c r="H64" s="14">
        <v>17660.5</v>
      </c>
      <c r="J64" s="16">
        <v>141843</v>
      </c>
    </row>
    <row r="65" spans="3:10" ht="18" x14ac:dyDescent="0.3">
      <c r="C65" s="12"/>
      <c r="D65" s="13"/>
      <c r="E65" s="13"/>
      <c r="F65" s="13" t="s">
        <v>159</v>
      </c>
      <c r="G65" s="13" t="s">
        <v>160</v>
      </c>
      <c r="H65" s="14">
        <v>110552</v>
      </c>
    </row>
    <row r="66" spans="3:10" ht="18" x14ac:dyDescent="0.3">
      <c r="C66" s="12"/>
      <c r="D66" s="13"/>
      <c r="E66" s="13"/>
      <c r="F66" s="13" t="s">
        <v>161</v>
      </c>
      <c r="G66" s="13" t="s">
        <v>162</v>
      </c>
      <c r="H66" s="14">
        <v>13630.5</v>
      </c>
    </row>
    <row r="67" spans="3:10" ht="18" x14ac:dyDescent="0.3">
      <c r="C67" s="12">
        <v>46139</v>
      </c>
      <c r="D67" s="13" t="s">
        <v>163</v>
      </c>
      <c r="E67" s="13" t="s">
        <v>164</v>
      </c>
      <c r="F67" s="13" t="s">
        <v>165</v>
      </c>
      <c r="G67" s="13" t="s">
        <v>166</v>
      </c>
      <c r="H67" s="14">
        <v>4063.59</v>
      </c>
      <c r="J67" s="15">
        <v>461631.04</v>
      </c>
    </row>
    <row r="68" spans="3:10" ht="18" x14ac:dyDescent="0.3">
      <c r="C68" s="12"/>
      <c r="D68" s="13"/>
      <c r="E68" s="13"/>
      <c r="F68" s="13" t="s">
        <v>167</v>
      </c>
      <c r="G68" s="13" t="s">
        <v>168</v>
      </c>
      <c r="H68" s="14">
        <v>268515.39</v>
      </c>
      <c r="J68" s="2">
        <f>SUM(J16:J67)</f>
        <v>8347968.4699999988</v>
      </c>
    </row>
    <row r="69" spans="3:10" ht="18" x14ac:dyDescent="0.3">
      <c r="C69" s="12"/>
      <c r="D69" s="13"/>
      <c r="E69" s="13"/>
      <c r="F69" s="13" t="s">
        <v>169</v>
      </c>
      <c r="G69" s="13" t="s">
        <v>170</v>
      </c>
      <c r="H69" s="14">
        <v>7810.62</v>
      </c>
    </row>
    <row r="70" spans="3:10" ht="18" x14ac:dyDescent="0.3">
      <c r="C70" s="12"/>
      <c r="D70" s="13"/>
      <c r="E70" s="13"/>
      <c r="F70" s="13" t="s">
        <v>171</v>
      </c>
      <c r="G70" s="13" t="s">
        <v>172</v>
      </c>
      <c r="H70" s="14">
        <v>168169.51</v>
      </c>
    </row>
    <row r="71" spans="3:10" ht="18" x14ac:dyDescent="0.3">
      <c r="C71" s="12"/>
      <c r="D71" s="13"/>
      <c r="E71" s="13"/>
      <c r="F71" s="13" t="s">
        <v>173</v>
      </c>
      <c r="G71" s="13" t="s">
        <v>174</v>
      </c>
      <c r="H71" s="14">
        <v>10554.93</v>
      </c>
    </row>
    <row r="72" spans="3:10" ht="18" x14ac:dyDescent="0.3">
      <c r="C72" s="12"/>
      <c r="D72" s="13"/>
      <c r="E72" s="13"/>
      <c r="F72" s="13" t="s">
        <v>175</v>
      </c>
      <c r="G72" s="13" t="s">
        <v>176</v>
      </c>
      <c r="H72" s="14">
        <v>2517</v>
      </c>
    </row>
    <row r="73" spans="3:10" ht="18" hidden="1" x14ac:dyDescent="0.3">
      <c r="C73" s="12"/>
      <c r="D73" s="13"/>
      <c r="E73" s="13"/>
      <c r="F73" s="13"/>
      <c r="G73" s="13"/>
      <c r="H73" s="14"/>
    </row>
    <row r="74" spans="3:10" ht="18" hidden="1" x14ac:dyDescent="0.3">
      <c r="C74" s="12"/>
      <c r="D74" s="13"/>
      <c r="E74" s="13"/>
      <c r="F74" s="13"/>
      <c r="G74" s="13"/>
      <c r="H74" s="14"/>
    </row>
    <row r="75" spans="3:10" ht="18" hidden="1" x14ac:dyDescent="0.3">
      <c r="C75" s="12"/>
      <c r="D75" s="13"/>
      <c r="E75" s="13"/>
      <c r="F75" s="13"/>
      <c r="G75" s="13"/>
      <c r="H75" s="14"/>
    </row>
    <row r="76" spans="3:10" ht="18" hidden="1" x14ac:dyDescent="0.3">
      <c r="C76" s="12"/>
      <c r="D76" s="13"/>
      <c r="E76" s="13"/>
      <c r="F76" s="13"/>
      <c r="G76" s="13"/>
      <c r="H76" s="14"/>
    </row>
    <row r="77" spans="3:10" ht="18" hidden="1" x14ac:dyDescent="0.3">
      <c r="C77" s="12"/>
      <c r="D77" s="13"/>
      <c r="E77" s="13"/>
      <c r="F77" s="13"/>
      <c r="G77" s="13"/>
      <c r="H77" s="14"/>
    </row>
    <row r="78" spans="3:10" ht="18" hidden="1" x14ac:dyDescent="0.3">
      <c r="C78" s="12"/>
      <c r="D78" s="13"/>
      <c r="E78" s="13"/>
      <c r="F78" s="13"/>
      <c r="G78" s="13"/>
      <c r="H78" s="14"/>
    </row>
    <row r="79" spans="3:10" ht="18" hidden="1" x14ac:dyDescent="0.3">
      <c r="C79" s="12"/>
      <c r="D79" s="13"/>
      <c r="E79" s="13"/>
      <c r="F79" s="13"/>
      <c r="G79" s="13"/>
      <c r="H79" s="14"/>
    </row>
    <row r="80" spans="3:10" ht="18" hidden="1" x14ac:dyDescent="0.3">
      <c r="C80" s="12"/>
      <c r="D80" s="13"/>
      <c r="E80" s="13"/>
      <c r="F80" s="13"/>
      <c r="G80" s="13"/>
      <c r="H80" s="14"/>
    </row>
    <row r="81" spans="3:8" ht="18" hidden="1" x14ac:dyDescent="0.3">
      <c r="C81" s="12"/>
      <c r="D81" s="13"/>
      <c r="E81" s="13"/>
      <c r="F81" s="13"/>
      <c r="G81" s="13"/>
      <c r="H81" s="14"/>
    </row>
    <row r="82" spans="3:8" ht="18" hidden="1" x14ac:dyDescent="0.3">
      <c r="C82" s="12"/>
      <c r="D82" s="13"/>
      <c r="E82" s="13"/>
      <c r="F82" s="13"/>
      <c r="G82" s="13"/>
      <c r="H82" s="14"/>
    </row>
    <row r="83" spans="3:8" ht="18" hidden="1" x14ac:dyDescent="0.3">
      <c r="C83" s="12"/>
      <c r="D83" s="13"/>
      <c r="E83" s="13"/>
      <c r="F83" s="13"/>
      <c r="G83" s="13"/>
      <c r="H83" s="14"/>
    </row>
    <row r="84" spans="3:8" ht="18" hidden="1" x14ac:dyDescent="0.3">
      <c r="C84" s="12"/>
      <c r="D84" s="13"/>
      <c r="E84" s="13"/>
      <c r="F84" s="13"/>
      <c r="G84" s="13"/>
      <c r="H84" s="14"/>
    </row>
    <row r="85" spans="3:8" ht="18" hidden="1" x14ac:dyDescent="0.3">
      <c r="C85" s="12"/>
      <c r="D85" s="13"/>
      <c r="E85" s="13"/>
      <c r="F85" s="13"/>
      <c r="G85" s="13"/>
      <c r="H85" s="14"/>
    </row>
    <row r="86" spans="3:8" ht="18" hidden="1" x14ac:dyDescent="0.3">
      <c r="C86" s="12"/>
      <c r="D86" s="13"/>
      <c r="E86" s="13"/>
      <c r="F86" s="13"/>
      <c r="G86" s="13"/>
      <c r="H86" s="14"/>
    </row>
    <row r="87" spans="3:8" ht="18" hidden="1" x14ac:dyDescent="0.3">
      <c r="C87" s="12"/>
      <c r="D87" s="13"/>
      <c r="E87" s="13"/>
      <c r="F87" s="13"/>
      <c r="G87" s="13"/>
      <c r="H87" s="14"/>
    </row>
    <row r="88" spans="3:8" ht="18" hidden="1" x14ac:dyDescent="0.3">
      <c r="C88" s="12"/>
      <c r="D88" s="13"/>
      <c r="E88" s="13"/>
      <c r="F88" s="13"/>
      <c r="G88" s="13"/>
      <c r="H88" s="14"/>
    </row>
    <row r="89" spans="3:8" ht="18" hidden="1" x14ac:dyDescent="0.3">
      <c r="C89" s="12"/>
      <c r="D89" s="13"/>
      <c r="E89" s="13"/>
      <c r="F89" s="13"/>
      <c r="G89" s="13"/>
      <c r="H89" s="14"/>
    </row>
    <row r="90" spans="3:8" ht="18" hidden="1" x14ac:dyDescent="0.3">
      <c r="C90" s="12"/>
      <c r="D90" s="13"/>
      <c r="E90" s="13"/>
      <c r="F90" s="13"/>
      <c r="G90" s="13"/>
      <c r="H90" s="14"/>
    </row>
    <row r="91" spans="3:8" ht="22.5" x14ac:dyDescent="0.45">
      <c r="C91" s="18"/>
      <c r="D91" s="19"/>
      <c r="E91" s="19"/>
      <c r="F91" s="19"/>
      <c r="G91" s="20" t="s">
        <v>177</v>
      </c>
      <c r="H91" s="21">
        <f>SUM(H16:H90)</f>
        <v>8347968.4699999988</v>
      </c>
    </row>
    <row r="92" spans="3:8" hidden="1" x14ac:dyDescent="0.3">
      <c r="C92" s="22"/>
      <c r="D92" s="23"/>
      <c r="E92" s="23"/>
      <c r="F92" s="23"/>
      <c r="G92" s="23"/>
      <c r="H92" s="24"/>
    </row>
    <row r="93" spans="3:8" x14ac:dyDescent="0.3">
      <c r="C93" s="22"/>
      <c r="D93" s="23"/>
      <c r="E93" s="23"/>
      <c r="F93" s="23"/>
      <c r="G93" s="23"/>
      <c r="H93" s="24"/>
    </row>
    <row r="94" spans="3:8" x14ac:dyDescent="0.3">
      <c r="C94" s="22"/>
      <c r="D94" s="23"/>
      <c r="E94" s="23"/>
      <c r="F94" s="23"/>
      <c r="G94" s="23"/>
      <c r="H94" s="24"/>
    </row>
    <row r="95" spans="3:8" x14ac:dyDescent="0.3">
      <c r="C95" s="22"/>
      <c r="D95" s="23"/>
      <c r="E95" s="23"/>
      <c r="F95" s="23"/>
      <c r="G95" s="23"/>
      <c r="H95" s="24"/>
    </row>
    <row r="96" spans="3:8" x14ac:dyDescent="0.3">
      <c r="C96" s="22"/>
      <c r="D96" s="23"/>
      <c r="E96" s="23"/>
      <c r="F96" s="23"/>
      <c r="G96" s="23"/>
      <c r="H96" s="24"/>
    </row>
    <row r="97" spans="3:8" x14ac:dyDescent="0.3">
      <c r="C97" s="22"/>
      <c r="D97" s="23"/>
      <c r="E97" s="23"/>
      <c r="F97" s="23"/>
      <c r="G97" s="23"/>
      <c r="H97" s="24"/>
    </row>
    <row r="98" spans="3:8" x14ac:dyDescent="0.3">
      <c r="C98" s="22"/>
      <c r="D98" s="23"/>
      <c r="E98" s="23"/>
      <c r="F98" s="23"/>
      <c r="G98" s="23"/>
      <c r="H98" s="24"/>
    </row>
    <row r="99" spans="3:8" x14ac:dyDescent="0.3">
      <c r="C99" s="22"/>
      <c r="D99" s="23"/>
      <c r="E99" s="23"/>
      <c r="F99" s="23"/>
      <c r="G99" s="23"/>
      <c r="H99" s="24"/>
    </row>
    <row r="100" spans="3:8" x14ac:dyDescent="0.3">
      <c r="C100" s="22"/>
      <c r="D100" s="23"/>
      <c r="E100" s="23"/>
      <c r="F100" s="23"/>
      <c r="G100" s="23"/>
      <c r="H100" s="24"/>
    </row>
    <row r="101" spans="3:8" x14ac:dyDescent="0.3">
      <c r="C101" s="22"/>
      <c r="D101" s="23"/>
      <c r="E101" s="23"/>
      <c r="F101" s="23"/>
      <c r="G101" s="23"/>
    </row>
    <row r="102" spans="3:8" x14ac:dyDescent="0.3">
      <c r="C102" s="22"/>
      <c r="D102" s="23"/>
      <c r="E102" s="23"/>
      <c r="F102" s="23"/>
      <c r="G102" s="23"/>
    </row>
    <row r="103" spans="3:8" x14ac:dyDescent="0.3">
      <c r="C103" s="25"/>
      <c r="F103" s="3"/>
      <c r="G103" s="3"/>
    </row>
    <row r="106" spans="3:8" ht="18" customHeight="1" x14ac:dyDescent="0.3"/>
    <row r="116" ht="18" customHeight="1" x14ac:dyDescent="0.3"/>
    <row r="122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35" bottom="0.69" header="0.31496062992125984" footer="0.72"/>
  <pageSetup scale="69" fitToHeight="0" orientation="landscape" r:id="rId1"/>
  <headerFooter>
    <oddFooter>&amp;L  Sección Contabilidad&amp;R&amp;P de &amp;N</oddFooter>
  </headerFooter>
  <rowBreaks count="2" manualBreakCount="2">
    <brk id="40" min="2" max="7" man="1"/>
    <brk id="63" min="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042026</vt:lpstr>
      <vt:lpstr>'042026'!Área_de_impresión</vt:lpstr>
      <vt:lpstr>'042026'!Títulos_a_imprimir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2026-05-19T16:47:30Z</cp:lastPrinted>
  <dcterms:created xsi:type="dcterms:W3CDTF">2026-05-19T16:26:42Z</dcterms:created>
  <dcterms:modified xsi:type="dcterms:W3CDTF">2026-05-19T16:47:55Z</dcterms:modified>
</cp:coreProperties>
</file>